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Сайт\Прогноз 2013-2016\"/>
    </mc:Choice>
  </mc:AlternateContent>
  <bookViews>
    <workbookView xWindow="120" yWindow="75" windowWidth="19035" windowHeight="814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K31" i="1" l="1"/>
  <c r="L31" i="1" s="1"/>
  <c r="M31" i="1" s="1"/>
  <c r="N31" i="1" s="1"/>
  <c r="K28" i="1"/>
  <c r="L28" i="1" s="1"/>
  <c r="M28" i="1" s="1"/>
  <c r="N28" i="1" s="1"/>
  <c r="K25" i="1"/>
  <c r="L25" i="1" s="1"/>
  <c r="M25" i="1" s="1"/>
  <c r="N25" i="1" s="1"/>
  <c r="K22" i="1"/>
  <c r="L22" i="1" s="1"/>
  <c r="M22" i="1" s="1"/>
  <c r="N22" i="1" s="1"/>
  <c r="K15" i="1"/>
  <c r="L15" i="1" s="1"/>
  <c r="M15" i="1" s="1"/>
  <c r="N15" i="1" s="1"/>
  <c r="J6" i="1"/>
  <c r="E31" i="1" l="1"/>
  <c r="F31" i="1" s="1"/>
  <c r="G31" i="1" s="1"/>
  <c r="H31" i="1" s="1"/>
  <c r="E28" i="1"/>
  <c r="F28" i="1" s="1"/>
  <c r="G28" i="1" s="1"/>
  <c r="H28" i="1" s="1"/>
  <c r="E25" i="1"/>
  <c r="F25" i="1" s="1"/>
  <c r="G25" i="1" s="1"/>
  <c r="H25" i="1" s="1"/>
  <c r="E22" i="1"/>
  <c r="F22" i="1" s="1"/>
  <c r="G22" i="1" s="1"/>
  <c r="H22" i="1" s="1"/>
  <c r="E15" i="1"/>
  <c r="F15" i="1" s="1"/>
  <c r="G15" i="1" s="1"/>
  <c r="H15" i="1" s="1"/>
  <c r="D6" i="1"/>
</calcChain>
</file>

<file path=xl/sharedStrings.xml><?xml version="1.0" encoding="utf-8"?>
<sst xmlns="http://schemas.openxmlformats.org/spreadsheetml/2006/main" count="80" uniqueCount="40">
  <si>
    <t xml:space="preserve">       Показатели</t>
  </si>
  <si>
    <t>Единица измерения</t>
  </si>
  <si>
    <t xml:space="preserve">Результат рассмотрения </t>
  </si>
  <si>
    <t>отчет</t>
  </si>
  <si>
    <t>оценка</t>
  </si>
  <si>
    <t>прогноз</t>
  </si>
  <si>
    <t>Число малых предприятий</t>
  </si>
  <si>
    <t>единиц</t>
  </si>
  <si>
    <t>Списочная численность работников малых предприятий</t>
  </si>
  <si>
    <t>тыс.чел.</t>
  </si>
  <si>
    <t>2.449</t>
  </si>
  <si>
    <t>в том числе по видам экономической деятельности:</t>
  </si>
  <si>
    <t>Обрабатывающие производства</t>
  </si>
  <si>
    <t>Производство и распределение электроэнергии, газа и воды</t>
  </si>
  <si>
    <t>Строительство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</si>
  <si>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</si>
  <si>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>Сельское хозяйство, охота и лесное хозяйство</t>
  </si>
  <si>
    <t>Прочие</t>
  </si>
  <si>
    <t>Численность работников малых предприятий на условиях вторичной занятости</t>
  </si>
  <si>
    <t>Оборот малых предприятий</t>
  </si>
  <si>
    <t xml:space="preserve">млн. руб. </t>
  </si>
  <si>
    <t>Индекс производства</t>
  </si>
  <si>
    <t>% к предыдущему году</t>
  </si>
  <si>
    <t>Индекс-дефлятор</t>
  </si>
  <si>
    <t>%</t>
  </si>
  <si>
    <t>млн.руб.</t>
  </si>
  <si>
    <t>Оборот малых предприятий - РАЗДЕЛ C: Добыча полезных ископаемых</t>
  </si>
  <si>
    <t>_</t>
  </si>
  <si>
    <t>Индекс производства - РАЗДЕЛ C: Добыча полезных ископаемых</t>
  </si>
  <si>
    <t>Оборот малых предприятий - РАЗДЕЛ D: Обрабатывающие производства</t>
  </si>
  <si>
    <t>Индекс производства - РАЗДЕЛ D: Обрабатывающие производства</t>
  </si>
  <si>
    <t>Оборот малых предприятий - РАЗДЕЛ E: Производство и распределение электроэнергии, газа и воды</t>
  </si>
  <si>
    <t>Индекс производства - РАЗДЕЛ E: Производство и распределение электроэнергии, газа и воды</t>
  </si>
  <si>
    <t>Оборот малых предприятий - РАЗДЕЛ F: Строительство</t>
  </si>
  <si>
    <t>Индекс производства - РАЗДЕЛ F: Строительство</t>
  </si>
  <si>
    <t>Оборот малых предприятий - РАЗДЕЛ G: Оптовая и розничная торговля; ремонт автотранспортных средств, мотоциклов, бытовых изделий и предметов личного пользования</t>
  </si>
  <si>
    <t>Индекс производства - РАЗДЕЛ G: Оптовая и розничная торговля; ремонт автотранспортных средств, мотоциклов, бытовых изделий и предметов личного пользования</t>
  </si>
  <si>
    <t>Инвестиции в основной капитал</t>
  </si>
  <si>
    <t>исп. Иншина Мария Сергеевна, 52-50-72</t>
  </si>
  <si>
    <t>Оценка 2013 г, прогноз 2015 -2017 год Ахтубинский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</si>
</sst>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_)"/>
    <numFmt numFmtId="166" formatCode="0.000"/>
  </numFmts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 Cyr"/>
      <family val="1"/>
      <charset val="204"/>
    </font>
    <font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2" fillId="0" borderId="2" xfId="0" applyFont="1" applyFill="1" applyBorder="1" applyAlignment="1">
      <alignment vertical="top"/>
    </xf>
    <xf numFmtId="2" fontId="2" fillId="0" borderId="2" xfId="0" applyNumberFormat="1" applyFont="1" applyFill="1" applyBorder="1" applyAlignment="1">
      <alignment vertical="top"/>
    </xf>
    <xf numFmtId="0" fontId="2" fillId="0" borderId="2" xfId="0" applyNumberFormat="1" applyFont="1" applyFill="1" applyBorder="1" applyAlignment="1">
      <alignment vertical="top"/>
    </xf>
    <xf numFmtId="3" fontId="2" fillId="0" borderId="2" xfId="0" applyNumberFormat="1" applyFont="1" applyFill="1" applyBorder="1" applyAlignment="1">
      <alignment vertical="top"/>
    </xf>
    <xf numFmtId="49" fontId="1" fillId="0" borderId="2" xfId="0" applyNumberFormat="1" applyFont="1" applyFill="1" applyBorder="1" applyAlignment="1">
      <alignment vertical="top"/>
    </xf>
    <xf numFmtId="166" fontId="2" fillId="0" borderId="2" xfId="0" applyNumberFormat="1" applyFont="1" applyFill="1" applyBorder="1" applyAlignment="1">
      <alignment horizontal="right" vertical="top"/>
    </xf>
    <xf numFmtId="2" fontId="2" fillId="0" borderId="2" xfId="0" applyNumberFormat="1" applyFont="1" applyFill="1" applyBorder="1" applyAlignment="1">
      <alignment horizontal="right" vertical="top"/>
    </xf>
    <xf numFmtId="3" fontId="1" fillId="0" borderId="2" xfId="0" applyNumberFormat="1" applyFont="1" applyFill="1" applyBorder="1" applyAlignment="1">
      <alignment vertical="top" wrapText="1"/>
    </xf>
    <xf numFmtId="164" fontId="4" fillId="0" borderId="2" xfId="0" applyNumberFormat="1" applyFont="1" applyFill="1" applyBorder="1" applyAlignment="1">
      <alignment vertical="top"/>
    </xf>
    <xf numFmtId="164" fontId="2" fillId="0" borderId="2" xfId="0" applyNumberFormat="1" applyFont="1" applyFill="1" applyBorder="1" applyAlignment="1">
      <alignment vertical="top"/>
    </xf>
    <xf numFmtId="164" fontId="4" fillId="0" borderId="4" xfId="0" applyNumberFormat="1" applyFont="1" applyFill="1" applyBorder="1" applyAlignment="1">
      <alignment vertical="top"/>
    </xf>
    <xf numFmtId="164" fontId="4" fillId="0" borderId="8" xfId="0" applyNumberFormat="1" applyFont="1" applyFill="1" applyBorder="1" applyAlignment="1">
      <alignment vertical="top"/>
    </xf>
    <xf numFmtId="0" fontId="0" fillId="0" borderId="0" xfId="0" applyFill="1" applyAlignment="1">
      <alignment vertical="top"/>
    </xf>
    <xf numFmtId="2" fontId="2" fillId="0" borderId="9" xfId="0" applyNumberFormat="1" applyFont="1" applyFill="1" applyBorder="1" applyAlignment="1">
      <alignment vertical="top"/>
    </xf>
    <xf numFmtId="0" fontId="1" fillId="0" borderId="8" xfId="0" applyFont="1" applyFill="1" applyBorder="1" applyAlignment="1">
      <alignment vertical="top"/>
    </xf>
    <xf numFmtId="165" fontId="5" fillId="0" borderId="10" xfId="0" applyNumberFormat="1" applyFont="1" applyFill="1" applyBorder="1" applyAlignment="1">
      <alignment vertical="top"/>
    </xf>
    <xf numFmtId="165" fontId="5" fillId="0" borderId="11" xfId="0" applyNumberFormat="1" applyFont="1" applyFill="1" applyBorder="1" applyAlignment="1">
      <alignment vertical="top"/>
    </xf>
    <xf numFmtId="164" fontId="2" fillId="0" borderId="4" xfId="0" applyNumberFormat="1" applyFont="1" applyFill="1" applyBorder="1" applyAlignment="1">
      <alignment vertical="top"/>
    </xf>
    <xf numFmtId="164" fontId="2" fillId="0" borderId="8" xfId="0" applyNumberFormat="1" applyFont="1" applyFill="1" applyBorder="1" applyAlignment="1">
      <alignment vertical="top"/>
    </xf>
    <xf numFmtId="165" fontId="5" fillId="0" borderId="0" xfId="0" applyNumberFormat="1" applyFont="1" applyFill="1" applyBorder="1" applyAlignment="1">
      <alignment vertical="top"/>
    </xf>
    <xf numFmtId="165" fontId="5" fillId="0" borderId="12" xfId="0" applyNumberFormat="1" applyFont="1" applyFill="1" applyBorder="1" applyAlignment="1">
      <alignment vertical="top"/>
    </xf>
    <xf numFmtId="0" fontId="1" fillId="0" borderId="13" xfId="0" applyFont="1" applyFill="1" applyBorder="1" applyAlignment="1">
      <alignment vertical="top"/>
    </xf>
    <xf numFmtId="165" fontId="2" fillId="0" borderId="0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9EDFF"/>
      <color rgb="FFFFFF9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I5" sqref="I5:N34"/>
    </sheetView>
  </sheetViews>
  <sheetFormatPr defaultRowHeight="15" x14ac:dyDescent="0.25"/>
  <cols>
    <col min="1" max="1" width="27.140625" style="4" customWidth="1"/>
    <col min="2" max="2" width="9.140625" style="4"/>
    <col min="3" max="3" width="13.7109375" style="4" customWidth="1"/>
    <col min="4" max="4" width="18.140625" style="4" customWidth="1"/>
    <col min="5" max="5" width="19" style="4" customWidth="1"/>
    <col min="6" max="16384" width="9.140625" style="4"/>
  </cols>
  <sheetData>
    <row r="1" spans="1:14" s="17" customFormat="1" x14ac:dyDescent="0.25">
      <c r="A1" s="3"/>
      <c r="B1" s="3" t="s">
        <v>39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17" customFormat="1" x14ac:dyDescent="0.25">
      <c r="A2" s="28" t="s">
        <v>0</v>
      </c>
      <c r="B2" s="28" t="s">
        <v>1</v>
      </c>
      <c r="C2" s="31"/>
      <c r="D2" s="31"/>
      <c r="E2" s="31"/>
      <c r="F2" s="31"/>
      <c r="G2" s="31"/>
      <c r="H2" s="31"/>
      <c r="I2" s="31" t="s">
        <v>2</v>
      </c>
      <c r="J2" s="31"/>
      <c r="K2" s="31"/>
      <c r="L2" s="31"/>
      <c r="M2" s="31"/>
      <c r="N2" s="31"/>
    </row>
    <row r="3" spans="1:14" s="17" customFormat="1" x14ac:dyDescent="0.25">
      <c r="A3" s="29"/>
      <c r="B3" s="29"/>
      <c r="C3" s="5" t="s">
        <v>3</v>
      </c>
      <c r="D3" s="5" t="s">
        <v>3</v>
      </c>
      <c r="E3" s="1" t="s">
        <v>4</v>
      </c>
      <c r="F3" s="32" t="s">
        <v>5</v>
      </c>
      <c r="G3" s="33"/>
      <c r="H3" s="34"/>
      <c r="I3" s="5" t="s">
        <v>3</v>
      </c>
      <c r="J3" s="5" t="s">
        <v>3</v>
      </c>
      <c r="K3" s="5" t="s">
        <v>4</v>
      </c>
      <c r="L3" s="32" t="s">
        <v>5</v>
      </c>
      <c r="M3" s="33"/>
      <c r="N3" s="34"/>
    </row>
    <row r="4" spans="1:14" s="17" customFormat="1" x14ac:dyDescent="0.25">
      <c r="A4" s="30"/>
      <c r="B4" s="30"/>
      <c r="C4" s="5">
        <v>2012</v>
      </c>
      <c r="D4" s="5">
        <v>2013</v>
      </c>
      <c r="E4" s="5">
        <v>2014</v>
      </c>
      <c r="F4" s="5">
        <v>2015</v>
      </c>
      <c r="G4" s="5">
        <v>2016</v>
      </c>
      <c r="H4" s="5">
        <v>2017</v>
      </c>
      <c r="I4" s="5">
        <v>2011</v>
      </c>
      <c r="J4" s="5">
        <v>2012</v>
      </c>
      <c r="K4" s="5">
        <v>2013</v>
      </c>
      <c r="L4" s="5">
        <v>2014</v>
      </c>
      <c r="M4" s="5">
        <v>2015</v>
      </c>
      <c r="N4" s="5">
        <v>2016</v>
      </c>
    </row>
    <row r="5" spans="1:14" s="17" customFormat="1" x14ac:dyDescent="0.25">
      <c r="A5" s="1" t="s">
        <v>6</v>
      </c>
      <c r="B5" s="1" t="s">
        <v>7</v>
      </c>
      <c r="C5" s="5">
        <v>295</v>
      </c>
      <c r="D5" s="5">
        <v>314</v>
      </c>
      <c r="E5" s="5">
        <v>314</v>
      </c>
      <c r="F5" s="5">
        <v>319</v>
      </c>
      <c r="G5" s="5">
        <v>320</v>
      </c>
      <c r="H5" s="5">
        <v>320</v>
      </c>
      <c r="I5" s="5">
        <v>295</v>
      </c>
      <c r="J5" s="5">
        <v>314</v>
      </c>
      <c r="K5" s="5">
        <v>314</v>
      </c>
      <c r="L5" s="5">
        <v>319</v>
      </c>
      <c r="M5" s="5">
        <v>320</v>
      </c>
      <c r="N5" s="5">
        <v>320</v>
      </c>
    </row>
    <row r="6" spans="1:14" s="17" customFormat="1" ht="22.5" x14ac:dyDescent="0.25">
      <c r="A6" s="1" t="s">
        <v>8</v>
      </c>
      <c r="B6" s="1" t="s">
        <v>9</v>
      </c>
      <c r="C6" s="11" t="s">
        <v>10</v>
      </c>
      <c r="D6" s="10">
        <f>D8+D9+D10+D11+D12+D13</f>
        <v>2.1230000000000002</v>
      </c>
      <c r="E6" s="12">
        <v>2473</v>
      </c>
      <c r="F6" s="12">
        <v>2475</v>
      </c>
      <c r="G6" s="12">
        <v>2480</v>
      </c>
      <c r="H6" s="12">
        <v>2480</v>
      </c>
      <c r="I6" s="11" t="s">
        <v>10</v>
      </c>
      <c r="J6" s="10">
        <f>J8+J9+J10+J11+J12+J13</f>
        <v>2.1230000000000002</v>
      </c>
      <c r="K6" s="12">
        <v>2473</v>
      </c>
      <c r="L6" s="12">
        <v>2475</v>
      </c>
      <c r="M6" s="12">
        <v>2480</v>
      </c>
      <c r="N6" s="12">
        <v>2480</v>
      </c>
    </row>
    <row r="7" spans="1:14" s="17" customFormat="1" ht="22.5" x14ac:dyDescent="0.25">
      <c r="A7" s="1" t="s">
        <v>11</v>
      </c>
      <c r="B7" s="1"/>
      <c r="C7" s="8"/>
      <c r="D7" s="8"/>
      <c r="E7" s="8"/>
      <c r="F7" s="7"/>
      <c r="G7" s="7"/>
      <c r="H7" s="7"/>
      <c r="I7" s="8"/>
      <c r="J7" s="8"/>
      <c r="K7" s="8"/>
      <c r="L7" s="7"/>
      <c r="M7" s="7"/>
      <c r="N7" s="7"/>
    </row>
    <row r="8" spans="1:14" s="17" customFormat="1" x14ac:dyDescent="0.25">
      <c r="A8" s="1" t="s">
        <v>12</v>
      </c>
      <c r="B8" s="1" t="s">
        <v>9</v>
      </c>
      <c r="C8" s="5">
        <v>0.39500000000000002</v>
      </c>
      <c r="D8" s="5">
        <v>0.33900000000000002</v>
      </c>
      <c r="E8" s="5">
        <v>0.34</v>
      </c>
      <c r="F8" s="5">
        <v>0.34</v>
      </c>
      <c r="G8" s="5">
        <v>0.33900000000000002</v>
      </c>
      <c r="H8" s="5">
        <v>0.33900000000000002</v>
      </c>
      <c r="I8" s="5">
        <v>0.39500000000000002</v>
      </c>
      <c r="J8" s="5">
        <v>0.33900000000000002</v>
      </c>
      <c r="K8" s="5">
        <v>0.34</v>
      </c>
      <c r="L8" s="5">
        <v>0.34</v>
      </c>
      <c r="M8" s="5">
        <v>0.33900000000000002</v>
      </c>
      <c r="N8" s="5">
        <v>0.33900000000000002</v>
      </c>
    </row>
    <row r="9" spans="1:14" s="17" customFormat="1" ht="22.5" x14ac:dyDescent="0.25">
      <c r="A9" s="1" t="s">
        <v>13</v>
      </c>
      <c r="B9" s="1" t="s">
        <v>9</v>
      </c>
      <c r="C9" s="5">
        <v>1.7000000000000001E-2</v>
      </c>
      <c r="D9" s="5">
        <v>1.4999999999999999E-2</v>
      </c>
      <c r="E9" s="5">
        <v>1.4999999999999999E-2</v>
      </c>
      <c r="F9" s="5">
        <v>1.4999999999999999E-2</v>
      </c>
      <c r="G9" s="5">
        <v>1.4999999999999999E-2</v>
      </c>
      <c r="H9" s="5">
        <v>1.4999999999999999E-2</v>
      </c>
      <c r="I9" s="5">
        <v>1.7000000000000001E-2</v>
      </c>
      <c r="J9" s="5">
        <v>1.4999999999999999E-2</v>
      </c>
      <c r="K9" s="5">
        <v>1.4999999999999999E-2</v>
      </c>
      <c r="L9" s="5">
        <v>1.4999999999999999E-2</v>
      </c>
      <c r="M9" s="5">
        <v>1.4999999999999999E-2</v>
      </c>
      <c r="N9" s="5">
        <v>1.4999999999999999E-2</v>
      </c>
    </row>
    <row r="10" spans="1:14" s="17" customFormat="1" x14ac:dyDescent="0.25">
      <c r="A10" s="1" t="s">
        <v>14</v>
      </c>
      <c r="B10" s="1" t="s">
        <v>9</v>
      </c>
      <c r="C10" s="5">
        <v>0.20599999999999999</v>
      </c>
      <c r="D10" s="5">
        <v>0.16600000000000001</v>
      </c>
      <c r="E10" s="5">
        <v>0.16600000000000001</v>
      </c>
      <c r="F10" s="5">
        <v>0.16600000000000001</v>
      </c>
      <c r="G10" s="5">
        <v>0.16600000000000001</v>
      </c>
      <c r="H10" s="5">
        <v>0.16600000000000001</v>
      </c>
      <c r="I10" s="5">
        <v>0.20599999999999999</v>
      </c>
      <c r="J10" s="5">
        <v>0.16600000000000001</v>
      </c>
      <c r="K10" s="5">
        <v>0.16600000000000001</v>
      </c>
      <c r="L10" s="5">
        <v>0.16600000000000001</v>
      </c>
      <c r="M10" s="5">
        <v>0.16600000000000001</v>
      </c>
      <c r="N10" s="5">
        <v>0.16600000000000001</v>
      </c>
    </row>
    <row r="11" spans="1:14" s="17" customFormat="1" ht="45" x14ac:dyDescent="0.25">
      <c r="A11" s="1" t="s">
        <v>15</v>
      </c>
      <c r="B11" s="1" t="s">
        <v>9</v>
      </c>
      <c r="C11" s="5">
        <v>0.66100000000000003</v>
      </c>
      <c r="D11" s="5">
        <v>0.57099999999999995</v>
      </c>
      <c r="E11" s="5">
        <v>0.57099999999999995</v>
      </c>
      <c r="F11" s="5">
        <v>0.57099999999999995</v>
      </c>
      <c r="G11" s="5">
        <v>0.57099999999999995</v>
      </c>
      <c r="H11" s="5">
        <v>0.57099999999999995</v>
      </c>
      <c r="I11" s="5">
        <v>0.66100000000000003</v>
      </c>
      <c r="J11" s="5">
        <v>0.57099999999999995</v>
      </c>
      <c r="K11" s="5">
        <v>0.57099999999999995</v>
      </c>
      <c r="L11" s="5">
        <v>0.57099999999999995</v>
      </c>
      <c r="M11" s="5">
        <v>0.57099999999999995</v>
      </c>
      <c r="N11" s="5">
        <v>0.57099999999999995</v>
      </c>
    </row>
    <row r="12" spans="1:14" s="17" customFormat="1" ht="22.5" x14ac:dyDescent="0.25">
      <c r="A12" s="1" t="s">
        <v>16</v>
      </c>
      <c r="B12" s="1" t="s">
        <v>9</v>
      </c>
      <c r="C12" s="5">
        <v>0.156</v>
      </c>
      <c r="D12" s="5">
        <v>0.123</v>
      </c>
      <c r="E12" s="5">
        <v>0.123</v>
      </c>
      <c r="F12" s="5">
        <v>0.123</v>
      </c>
      <c r="G12" s="5">
        <v>0.123</v>
      </c>
      <c r="H12" s="5">
        <v>0.123</v>
      </c>
      <c r="I12" s="5">
        <v>0.156</v>
      </c>
      <c r="J12" s="5">
        <v>0.123</v>
      </c>
      <c r="K12" s="5">
        <v>0.123</v>
      </c>
      <c r="L12" s="5">
        <v>0.123</v>
      </c>
      <c r="M12" s="5">
        <v>0.123</v>
      </c>
      <c r="N12" s="5">
        <v>0.123</v>
      </c>
    </row>
    <row r="13" spans="1:14" s="17" customFormat="1" x14ac:dyDescent="0.25">
      <c r="A13" s="1" t="s">
        <v>17</v>
      </c>
      <c r="B13" s="1" t="s">
        <v>9</v>
      </c>
      <c r="C13" s="8">
        <v>1014</v>
      </c>
      <c r="D13" s="5">
        <v>0.90900000000000003</v>
      </c>
      <c r="E13" s="8">
        <v>1259</v>
      </c>
      <c r="F13" s="8">
        <v>1261</v>
      </c>
      <c r="G13" s="8">
        <v>1264</v>
      </c>
      <c r="H13" s="8">
        <v>1264</v>
      </c>
      <c r="I13" s="8">
        <v>1014</v>
      </c>
      <c r="J13" s="5">
        <v>0.90900000000000003</v>
      </c>
      <c r="K13" s="8">
        <v>1259</v>
      </c>
      <c r="L13" s="8">
        <v>1261</v>
      </c>
      <c r="M13" s="8">
        <v>1264</v>
      </c>
      <c r="N13" s="8">
        <v>1264</v>
      </c>
    </row>
    <row r="14" spans="1:14" s="17" customFormat="1" ht="33.75" x14ac:dyDescent="0.25">
      <c r="A14" s="1" t="s">
        <v>18</v>
      </c>
      <c r="B14" s="1" t="s">
        <v>9</v>
      </c>
      <c r="C14" s="5">
        <v>0.16200000000000001</v>
      </c>
      <c r="D14" s="6">
        <v>0.16200000000000001</v>
      </c>
      <c r="E14" s="5">
        <v>0.16200000000000001</v>
      </c>
      <c r="F14" s="5">
        <v>0.16200000000000001</v>
      </c>
      <c r="G14" s="5">
        <v>0.16200000000000001</v>
      </c>
      <c r="H14" s="5">
        <v>0.16200000000000001</v>
      </c>
      <c r="I14" s="5">
        <v>0.16200000000000001</v>
      </c>
      <c r="J14" s="6">
        <v>0.16200000000000001</v>
      </c>
      <c r="K14" s="5">
        <v>0.16200000000000001</v>
      </c>
      <c r="L14" s="5">
        <v>0.16200000000000001</v>
      </c>
      <c r="M14" s="5">
        <v>0.16200000000000001</v>
      </c>
      <c r="N14" s="5">
        <v>0.16200000000000001</v>
      </c>
    </row>
    <row r="15" spans="1:14" s="17" customFormat="1" x14ac:dyDescent="0.25">
      <c r="A15" s="1" t="s">
        <v>19</v>
      </c>
      <c r="B15" s="1" t="s">
        <v>20</v>
      </c>
      <c r="C15" s="13">
        <v>3015</v>
      </c>
      <c r="D15" s="13">
        <v>2672.1</v>
      </c>
      <c r="E15" s="14">
        <f>D15*E16*E17/10000</f>
        <v>2925.521964</v>
      </c>
      <c r="F15" s="14">
        <f>E15*F16*F17/10000</f>
        <v>3142.1861206538397</v>
      </c>
      <c r="G15" s="14">
        <f t="shared" ref="G15:H15" si="0">F15*G16*G17/10000</f>
        <v>3378.855579261487</v>
      </c>
      <c r="H15" s="14">
        <f t="shared" si="0"/>
        <v>3584.5434126490304</v>
      </c>
      <c r="I15" s="13">
        <v>3015</v>
      </c>
      <c r="J15" s="13">
        <v>2672.1</v>
      </c>
      <c r="K15" s="14">
        <f>J15*K16*K17/10000</f>
        <v>2925.521964</v>
      </c>
      <c r="L15" s="14">
        <f>K15*L16*L17/10000</f>
        <v>3142.1861206538397</v>
      </c>
      <c r="M15" s="14">
        <f t="shared" ref="M15" si="1">L15*M16*M17/10000</f>
        <v>3378.855579261487</v>
      </c>
      <c r="N15" s="14">
        <f t="shared" ref="N15" si="2">M15*N16*N17/10000</f>
        <v>3584.5434126490304</v>
      </c>
    </row>
    <row r="16" spans="1:14" s="17" customFormat="1" ht="33.75" x14ac:dyDescent="0.25">
      <c r="A16" s="1" t="s">
        <v>21</v>
      </c>
      <c r="B16" s="1" t="s">
        <v>22</v>
      </c>
      <c r="C16" s="13">
        <v>123.4</v>
      </c>
      <c r="D16" s="13">
        <v>83.3</v>
      </c>
      <c r="E16" s="13">
        <v>101</v>
      </c>
      <c r="F16" s="13">
        <v>102</v>
      </c>
      <c r="G16" s="15">
        <v>103</v>
      </c>
      <c r="H16" s="16">
        <v>102.5</v>
      </c>
      <c r="I16" s="13">
        <v>123.4</v>
      </c>
      <c r="J16" s="13">
        <v>83.3</v>
      </c>
      <c r="K16" s="13">
        <v>101</v>
      </c>
      <c r="L16" s="13">
        <v>102</v>
      </c>
      <c r="M16" s="15">
        <v>103</v>
      </c>
      <c r="N16" s="16">
        <v>102.5</v>
      </c>
    </row>
    <row r="17" spans="1:14" s="17" customFormat="1" x14ac:dyDescent="0.25">
      <c r="A17" s="1" t="s">
        <v>23</v>
      </c>
      <c r="B17" s="1" t="s">
        <v>24</v>
      </c>
      <c r="C17" s="13">
        <v>105.3</v>
      </c>
      <c r="D17" s="17">
        <v>106.4</v>
      </c>
      <c r="E17" s="13">
        <v>108.4</v>
      </c>
      <c r="F17" s="13">
        <v>105.3</v>
      </c>
      <c r="G17" s="13">
        <v>104.4</v>
      </c>
      <c r="H17" s="15">
        <v>103.5</v>
      </c>
      <c r="I17" s="13">
        <v>105.3</v>
      </c>
      <c r="J17" s="17">
        <v>106.4</v>
      </c>
      <c r="K17" s="13">
        <v>108.4</v>
      </c>
      <c r="L17" s="13">
        <v>105.3</v>
      </c>
      <c r="M17" s="13">
        <v>104.4</v>
      </c>
      <c r="N17" s="15">
        <v>103.5</v>
      </c>
    </row>
    <row r="18" spans="1:14" s="17" customFormat="1" ht="22.5" x14ac:dyDescent="0.25">
      <c r="A18" s="1" t="s">
        <v>11</v>
      </c>
      <c r="B18" s="1" t="s">
        <v>25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s="17" customFormat="1" ht="33.75" x14ac:dyDescent="0.25">
      <c r="A19" s="1" t="s">
        <v>26</v>
      </c>
      <c r="B19" s="1" t="s">
        <v>20</v>
      </c>
      <c r="C19" s="9" t="s">
        <v>27</v>
      </c>
      <c r="D19" s="9"/>
      <c r="E19" s="9"/>
      <c r="F19" s="9"/>
      <c r="G19" s="9"/>
      <c r="H19" s="9" t="s">
        <v>27</v>
      </c>
      <c r="I19" s="9" t="s">
        <v>27</v>
      </c>
      <c r="J19" s="9"/>
      <c r="K19" s="9"/>
      <c r="L19" s="9"/>
      <c r="M19" s="9"/>
      <c r="N19" s="9" t="s">
        <v>27</v>
      </c>
    </row>
    <row r="20" spans="1:14" s="17" customFormat="1" ht="33.75" x14ac:dyDescent="0.25">
      <c r="A20" s="1" t="s">
        <v>28</v>
      </c>
      <c r="B20" s="1" t="s">
        <v>22</v>
      </c>
      <c r="C20" s="9" t="s">
        <v>27</v>
      </c>
      <c r="D20" s="9"/>
      <c r="E20" s="9"/>
      <c r="F20" s="9"/>
      <c r="G20" s="9"/>
      <c r="H20" s="9" t="s">
        <v>27</v>
      </c>
      <c r="I20" s="9" t="s">
        <v>27</v>
      </c>
      <c r="J20" s="9"/>
      <c r="K20" s="9"/>
      <c r="L20" s="9"/>
      <c r="M20" s="9"/>
      <c r="N20" s="9" t="s">
        <v>27</v>
      </c>
    </row>
    <row r="21" spans="1:14" s="17" customFormat="1" x14ac:dyDescent="0.25">
      <c r="A21" s="1"/>
      <c r="B21" s="1"/>
      <c r="C21" s="3"/>
      <c r="D21" s="5"/>
      <c r="E21" s="5"/>
      <c r="F21" s="5"/>
      <c r="G21" s="5"/>
      <c r="H21" s="5"/>
      <c r="I21" s="3"/>
      <c r="J21" s="5"/>
      <c r="K21" s="5"/>
      <c r="L21" s="5"/>
      <c r="M21" s="5"/>
      <c r="N21" s="5"/>
    </row>
    <row r="22" spans="1:14" s="17" customFormat="1" ht="33.75" x14ac:dyDescent="0.25">
      <c r="A22" s="1" t="s">
        <v>29</v>
      </c>
      <c r="B22" s="1" t="s">
        <v>20</v>
      </c>
      <c r="C22" s="5">
        <v>513.4</v>
      </c>
      <c r="D22" s="14">
        <v>378.9</v>
      </c>
      <c r="E22" s="14">
        <f>D22*E23*E24/10000</f>
        <v>413.3041199999999</v>
      </c>
      <c r="F22" s="14">
        <f t="shared" ref="F22:H22" si="3">E22*F23*F24/10000</f>
        <v>443.31826519439994</v>
      </c>
      <c r="G22" s="14">
        <f t="shared" si="3"/>
        <v>467.00476010373671</v>
      </c>
      <c r="H22" s="14">
        <f t="shared" si="3"/>
        <v>488.18342597444115</v>
      </c>
      <c r="I22" s="5">
        <v>513.4</v>
      </c>
      <c r="J22" s="14">
        <v>378.9</v>
      </c>
      <c r="K22" s="14">
        <f>J22*K23*K24/10000</f>
        <v>413.3041199999999</v>
      </c>
      <c r="L22" s="14">
        <f t="shared" ref="L22" si="4">K22*L23*L24/10000</f>
        <v>443.31826519439994</v>
      </c>
      <c r="M22" s="14">
        <f t="shared" ref="M22" si="5">L22*M23*M24/10000</f>
        <v>467.00476010373671</v>
      </c>
      <c r="N22" s="14">
        <f t="shared" ref="N22" si="6">M22*N23*N24/10000</f>
        <v>488.18342597444115</v>
      </c>
    </row>
    <row r="23" spans="1:14" s="17" customFormat="1" ht="33.75" x14ac:dyDescent="0.25">
      <c r="A23" s="1" t="s">
        <v>30</v>
      </c>
      <c r="B23" s="1" t="s">
        <v>22</v>
      </c>
      <c r="C23" s="14">
        <v>111.8</v>
      </c>
      <c r="D23" s="14">
        <v>69.400000000000006</v>
      </c>
      <c r="E23" s="14">
        <v>101</v>
      </c>
      <c r="F23" s="14">
        <v>101</v>
      </c>
      <c r="G23" s="14">
        <v>101</v>
      </c>
      <c r="H23" s="14">
        <v>101</v>
      </c>
      <c r="I23" s="14">
        <v>111.8</v>
      </c>
      <c r="J23" s="14">
        <v>69.400000000000006</v>
      </c>
      <c r="K23" s="14">
        <v>101</v>
      </c>
      <c r="L23" s="14">
        <v>101</v>
      </c>
      <c r="M23" s="14">
        <v>101</v>
      </c>
      <c r="N23" s="14">
        <v>101</v>
      </c>
    </row>
    <row r="24" spans="1:14" s="17" customFormat="1" x14ac:dyDescent="0.25">
      <c r="A24" s="1" t="s">
        <v>23</v>
      </c>
      <c r="B24" s="1" t="s">
        <v>24</v>
      </c>
      <c r="C24" s="5">
        <v>105.8</v>
      </c>
      <c r="D24" s="5">
        <v>106.3</v>
      </c>
      <c r="E24" s="5">
        <v>108</v>
      </c>
      <c r="F24" s="5">
        <v>106.2</v>
      </c>
      <c r="G24" s="5">
        <v>104.3</v>
      </c>
      <c r="H24" s="5">
        <v>103.5</v>
      </c>
      <c r="I24" s="5">
        <v>105.8</v>
      </c>
      <c r="J24" s="5">
        <v>106.3</v>
      </c>
      <c r="K24" s="5">
        <v>108</v>
      </c>
      <c r="L24" s="5">
        <v>106.2</v>
      </c>
      <c r="M24" s="5">
        <v>104.3</v>
      </c>
      <c r="N24" s="5">
        <v>103.5</v>
      </c>
    </row>
    <row r="25" spans="1:14" s="17" customFormat="1" ht="45" x14ac:dyDescent="0.25">
      <c r="A25" s="1" t="s">
        <v>31</v>
      </c>
      <c r="B25" s="1" t="s">
        <v>20</v>
      </c>
      <c r="C25" s="18">
        <v>10.7</v>
      </c>
      <c r="D25" s="6">
        <v>5.57</v>
      </c>
      <c r="E25" s="6">
        <f>D25*E26*E27/10000</f>
        <v>6.0588789000000007</v>
      </c>
      <c r="F25" s="6">
        <f t="shared" ref="F25:H25" si="7">E25*F26*F27/10000</f>
        <v>6.631200600894001</v>
      </c>
      <c r="G25" s="6">
        <f t="shared" si="7"/>
        <v>7.2846391081060951</v>
      </c>
      <c r="H25" s="6">
        <f t="shared" si="7"/>
        <v>7.8390001442329682</v>
      </c>
      <c r="I25" s="18">
        <v>10.7</v>
      </c>
      <c r="J25" s="6">
        <v>5.57</v>
      </c>
      <c r="K25" s="6">
        <f>J25*K26*K27/10000</f>
        <v>6.0588789000000007</v>
      </c>
      <c r="L25" s="6">
        <f t="shared" ref="L25" si="8">K25*L26*L27/10000</f>
        <v>6.631200600894001</v>
      </c>
      <c r="M25" s="6">
        <f t="shared" ref="M25" si="9">L25*M26*M27/10000</f>
        <v>7.2846391081060951</v>
      </c>
      <c r="N25" s="6">
        <f t="shared" ref="N25" si="10">M25*N26*N27/10000</f>
        <v>7.8390001442329682</v>
      </c>
    </row>
    <row r="26" spans="1:14" s="17" customFormat="1" ht="33.75" x14ac:dyDescent="0.25">
      <c r="A26" s="1" t="s">
        <v>32</v>
      </c>
      <c r="B26" s="1" t="s">
        <v>22</v>
      </c>
      <c r="C26" s="6">
        <v>55.36</v>
      </c>
      <c r="D26" s="14">
        <v>47.4</v>
      </c>
      <c r="E26" s="14">
        <v>101</v>
      </c>
      <c r="F26" s="14">
        <v>102</v>
      </c>
      <c r="G26" s="14">
        <v>102</v>
      </c>
      <c r="H26" s="14">
        <v>102</v>
      </c>
      <c r="I26" s="6">
        <v>55.36</v>
      </c>
      <c r="J26" s="14">
        <v>47.4</v>
      </c>
      <c r="K26" s="14">
        <v>101</v>
      </c>
      <c r="L26" s="14">
        <v>102</v>
      </c>
      <c r="M26" s="14">
        <v>102</v>
      </c>
      <c r="N26" s="14">
        <v>102</v>
      </c>
    </row>
    <row r="27" spans="1:14" s="17" customFormat="1" x14ac:dyDescent="0.25">
      <c r="A27" s="1" t="s">
        <v>23</v>
      </c>
      <c r="B27" s="1" t="s">
        <v>24</v>
      </c>
      <c r="C27" s="19">
        <v>101.2</v>
      </c>
      <c r="D27" s="20">
        <v>109.9</v>
      </c>
      <c r="E27" s="20">
        <v>107.7</v>
      </c>
      <c r="F27" s="20">
        <v>107.3</v>
      </c>
      <c r="G27" s="20">
        <v>107.7</v>
      </c>
      <c r="H27" s="21">
        <v>105.5</v>
      </c>
      <c r="I27" s="19">
        <v>101.2</v>
      </c>
      <c r="J27" s="20">
        <v>109.9</v>
      </c>
      <c r="K27" s="20">
        <v>107.7</v>
      </c>
      <c r="L27" s="20">
        <v>107.3</v>
      </c>
      <c r="M27" s="20">
        <v>107.7</v>
      </c>
      <c r="N27" s="21">
        <v>105.5</v>
      </c>
    </row>
    <row r="28" spans="1:14" s="17" customFormat="1" ht="22.5" x14ac:dyDescent="0.25">
      <c r="A28" s="1" t="s">
        <v>33</v>
      </c>
      <c r="B28" s="1" t="s">
        <v>20</v>
      </c>
      <c r="C28" s="14">
        <v>167.4</v>
      </c>
      <c r="D28" s="14">
        <v>136.69999999999999</v>
      </c>
      <c r="E28" s="14">
        <f>D28*E29*E30/10000</f>
        <v>141.09285449999999</v>
      </c>
      <c r="F28" s="14">
        <f t="shared" ref="F28:H28" si="11">E28*F29*F30/10000</f>
        <v>148.061430583755</v>
      </c>
      <c r="G28" s="14">
        <f t="shared" si="11"/>
        <v>156.91254290405189</v>
      </c>
      <c r="H28" s="14">
        <f t="shared" si="11"/>
        <v>167.59985620124687</v>
      </c>
      <c r="I28" s="14">
        <v>167.4</v>
      </c>
      <c r="J28" s="14">
        <v>136.69999999999999</v>
      </c>
      <c r="K28" s="14">
        <f>J28*K29*K30/10000</f>
        <v>141.09285449999999</v>
      </c>
      <c r="L28" s="14">
        <f t="shared" ref="L28" si="12">K28*L29*L30/10000</f>
        <v>148.061430583755</v>
      </c>
      <c r="M28" s="14">
        <f t="shared" ref="M28" si="13">L28*M29*M30/10000</f>
        <v>156.91254290405189</v>
      </c>
      <c r="N28" s="14">
        <f t="shared" ref="N28" si="14">M28*N29*N30/10000</f>
        <v>167.59985620124687</v>
      </c>
    </row>
    <row r="29" spans="1:14" s="17" customFormat="1" ht="33.75" x14ac:dyDescent="0.25">
      <c r="A29" s="1" t="s">
        <v>34</v>
      </c>
      <c r="B29" s="1" t="s">
        <v>22</v>
      </c>
      <c r="C29" s="14">
        <v>70.2</v>
      </c>
      <c r="D29" s="14">
        <v>77.3</v>
      </c>
      <c r="E29" s="14">
        <v>100.5</v>
      </c>
      <c r="F29" s="14">
        <v>101</v>
      </c>
      <c r="G29" s="22">
        <v>102</v>
      </c>
      <c r="H29" s="23">
        <v>103</v>
      </c>
      <c r="I29" s="14">
        <v>70.2</v>
      </c>
      <c r="J29" s="14">
        <v>77.3</v>
      </c>
      <c r="K29" s="14">
        <v>100.5</v>
      </c>
      <c r="L29" s="14">
        <v>101</v>
      </c>
      <c r="M29" s="22">
        <v>102</v>
      </c>
      <c r="N29" s="23">
        <v>103</v>
      </c>
    </row>
    <row r="30" spans="1:14" s="17" customFormat="1" x14ac:dyDescent="0.25">
      <c r="A30" s="1" t="s">
        <v>23</v>
      </c>
      <c r="B30" s="1" t="s">
        <v>24</v>
      </c>
      <c r="C30" s="19">
        <v>108.6</v>
      </c>
      <c r="D30" s="24">
        <v>105.6</v>
      </c>
      <c r="E30" s="24">
        <v>102.7</v>
      </c>
      <c r="F30" s="24">
        <v>103.9</v>
      </c>
      <c r="G30" s="24">
        <v>103.9</v>
      </c>
      <c r="H30" s="25">
        <v>103.7</v>
      </c>
      <c r="I30" s="19">
        <v>108.6</v>
      </c>
      <c r="J30" s="24">
        <v>105.6</v>
      </c>
      <c r="K30" s="24">
        <v>102.7</v>
      </c>
      <c r="L30" s="24">
        <v>103.9</v>
      </c>
      <c r="M30" s="24">
        <v>103.9</v>
      </c>
      <c r="N30" s="25">
        <v>103.7</v>
      </c>
    </row>
    <row r="31" spans="1:14" s="17" customFormat="1" ht="67.5" x14ac:dyDescent="0.25">
      <c r="A31" s="1" t="s">
        <v>35</v>
      </c>
      <c r="B31" s="1" t="s">
        <v>20</v>
      </c>
      <c r="C31" s="14">
        <v>1742.3</v>
      </c>
      <c r="D31" s="14">
        <v>1582.6</v>
      </c>
      <c r="E31" s="14">
        <f>D31*E32*E33/10000</f>
        <v>1699.1268379999995</v>
      </c>
      <c r="F31" s="14">
        <f t="shared" ref="F31:H31" si="15">E31*F32*F33/10000</f>
        <v>1798.4917754862395</v>
      </c>
      <c r="G31" s="14">
        <f t="shared" si="15"/>
        <v>1894.5851910504691</v>
      </c>
      <c r="H31" s="14">
        <f t="shared" si="15"/>
        <v>1990.0722846794129</v>
      </c>
      <c r="I31" s="14">
        <v>1742.3</v>
      </c>
      <c r="J31" s="14">
        <v>1582.6</v>
      </c>
      <c r="K31" s="14">
        <f>J31*K32*K33/10000</f>
        <v>1699.1268379999995</v>
      </c>
      <c r="L31" s="14">
        <f t="shared" ref="L31" si="16">K31*L32*L33/10000</f>
        <v>1798.4917754862395</v>
      </c>
      <c r="M31" s="14">
        <f t="shared" ref="M31" si="17">L31*M32*M33/10000</f>
        <v>1894.5851910504691</v>
      </c>
      <c r="N31" s="14">
        <f t="shared" ref="N31" si="18">M31*N32*N33/10000</f>
        <v>1990.0722846794129</v>
      </c>
    </row>
    <row r="32" spans="1:14" s="17" customFormat="1" ht="56.25" x14ac:dyDescent="0.25">
      <c r="A32" s="1" t="s">
        <v>36</v>
      </c>
      <c r="B32" s="1" t="s">
        <v>22</v>
      </c>
      <c r="C32" s="14">
        <v>148.1</v>
      </c>
      <c r="D32" s="14">
        <v>85.3</v>
      </c>
      <c r="E32" s="14">
        <v>101</v>
      </c>
      <c r="F32" s="14">
        <v>101</v>
      </c>
      <c r="G32" s="14">
        <v>101</v>
      </c>
      <c r="H32" s="14">
        <v>101</v>
      </c>
      <c r="I32" s="14">
        <v>148.1</v>
      </c>
      <c r="J32" s="14">
        <v>85.3</v>
      </c>
      <c r="K32" s="14">
        <v>101</v>
      </c>
      <c r="L32" s="14">
        <v>101</v>
      </c>
      <c r="M32" s="14">
        <v>101</v>
      </c>
      <c r="N32" s="14">
        <v>101</v>
      </c>
    </row>
    <row r="33" spans="1:14" s="17" customFormat="1" ht="15.75" thickBot="1" x14ac:dyDescent="0.3">
      <c r="A33" s="1" t="s">
        <v>23</v>
      </c>
      <c r="B33" s="1" t="s">
        <v>24</v>
      </c>
      <c r="C33" s="26">
        <v>105.5</v>
      </c>
      <c r="D33" s="27">
        <v>106.5</v>
      </c>
      <c r="E33" s="27">
        <v>106.3</v>
      </c>
      <c r="F33" s="27">
        <v>104.8</v>
      </c>
      <c r="G33" s="27">
        <v>104.3</v>
      </c>
      <c r="H33" s="27">
        <v>104</v>
      </c>
      <c r="I33" s="26">
        <v>105.5</v>
      </c>
      <c r="J33" s="27">
        <v>106.5</v>
      </c>
      <c r="K33" s="27">
        <v>106.3</v>
      </c>
      <c r="L33" s="27">
        <v>104.8</v>
      </c>
      <c r="M33" s="27">
        <v>104.3</v>
      </c>
      <c r="N33" s="27">
        <v>104</v>
      </c>
    </row>
    <row r="34" spans="1:14" s="17" customFormat="1" x14ac:dyDescent="0.25">
      <c r="A34" s="1" t="s">
        <v>37</v>
      </c>
      <c r="B34" s="1" t="s">
        <v>25</v>
      </c>
      <c r="C34" s="5">
        <v>88.4</v>
      </c>
      <c r="D34" s="5">
        <v>15.8</v>
      </c>
      <c r="E34" s="5">
        <v>15.8</v>
      </c>
      <c r="F34" s="5">
        <v>15.8</v>
      </c>
      <c r="G34" s="5">
        <v>15.8</v>
      </c>
      <c r="H34" s="5">
        <v>15.8</v>
      </c>
      <c r="I34" s="5">
        <v>88.4</v>
      </c>
      <c r="J34" s="5">
        <v>15.8</v>
      </c>
      <c r="K34" s="5">
        <v>15.8</v>
      </c>
      <c r="L34" s="5">
        <v>15.8</v>
      </c>
      <c r="M34" s="5">
        <v>15.8</v>
      </c>
      <c r="N34" s="5">
        <v>15.8</v>
      </c>
    </row>
    <row r="35" spans="1:14" s="17" customFormat="1" ht="22.5" x14ac:dyDescent="0.25">
      <c r="A35" s="2" t="s">
        <v>38</v>
      </c>
      <c r="B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s="17" customForma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s="17" customForma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</sheetData>
  <mergeCells count="6">
    <mergeCell ref="A2:A4"/>
    <mergeCell ref="B2:B4"/>
    <mergeCell ref="C2:H2"/>
    <mergeCell ref="I2:N2"/>
    <mergeCell ref="L3:N3"/>
    <mergeCell ref="F3:H3"/>
  </mergeCells>
  <pageMargins left="0.7" right="0.7" top="0.75" bottom="0.75" header="0.3" footer="0.3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25/1</dc:creator>
  <cp:lastModifiedBy>Людмила Завгороднева</cp:lastModifiedBy>
  <cp:lastPrinted>2015-05-13T13:19:03Z</cp:lastPrinted>
  <dcterms:created xsi:type="dcterms:W3CDTF">2014-06-04T12:14:59Z</dcterms:created>
  <dcterms:modified xsi:type="dcterms:W3CDTF">2015-08-24T11:25:25Z</dcterms:modified>
</cp:coreProperties>
</file>