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-105" windowWidth="9975" windowHeight="112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3" i="1"/>
  <c r="K32"/>
  <c r="L32" s="1"/>
  <c r="M32" s="1"/>
  <c r="N32" s="1"/>
  <c r="K29"/>
  <c r="L29" s="1"/>
  <c r="M29" s="1"/>
  <c r="N29" s="1"/>
  <c r="K26"/>
  <c r="L26" s="1"/>
  <c r="M26" s="1"/>
  <c r="N26" s="1"/>
  <c r="J24"/>
  <c r="L23"/>
  <c r="M23" s="1"/>
  <c r="N23" s="1"/>
  <c r="K23"/>
  <c r="J17"/>
  <c r="K16"/>
  <c r="L16" s="1"/>
  <c r="M16" s="1"/>
  <c r="N16" s="1"/>
  <c r="D17"/>
  <c r="E16"/>
  <c r="F16" s="1"/>
  <c r="G16" s="1"/>
  <c r="H16" s="1"/>
  <c r="E23"/>
  <c r="F23" s="1"/>
  <c r="G23" s="1"/>
  <c r="H23" s="1"/>
  <c r="D24"/>
  <c r="E26"/>
  <c r="F26" s="1"/>
  <c r="G26" s="1"/>
  <c r="H26" s="1"/>
  <c r="E29"/>
  <c r="F29" s="1"/>
  <c r="G29" s="1"/>
  <c r="H29" s="1"/>
  <c r="E32"/>
  <c r="F32" s="1"/>
  <c r="G32" s="1"/>
  <c r="H32" s="1"/>
  <c r="D33"/>
</calcChain>
</file>

<file path=xl/sharedStrings.xml><?xml version="1.0" encoding="utf-8"?>
<sst xmlns="http://schemas.openxmlformats.org/spreadsheetml/2006/main" count="109" uniqueCount="46">
  <si>
    <t>Число малых предприятий</t>
  </si>
  <si>
    <t>единиц</t>
  </si>
  <si>
    <t>Списочная численность работников малых предприятий</t>
  </si>
  <si>
    <t>тыс.чел.</t>
  </si>
  <si>
    <t>в том числе по видам экономической деятельности: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</si>
  <si>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</si>
  <si>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</si>
  <si>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</si>
  <si>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</si>
  <si>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Сельское хозяйство, охота и лесное хозяйство</t>
  </si>
  <si>
    <t>Прочие</t>
  </si>
  <si>
    <t>Численность работников малых предприятий на условиях вторичной занятости</t>
  </si>
  <si>
    <t>Оборот малых предприятий</t>
  </si>
  <si>
    <t xml:space="preserve">млн. руб. </t>
  </si>
  <si>
    <t>Индекс производства</t>
  </si>
  <si>
    <t>% к предыдущему году</t>
  </si>
  <si>
    <t>Индекс-дефлятор</t>
  </si>
  <si>
    <t>%</t>
  </si>
  <si>
    <t>Оборот малых предприятий - РАЗДЕЛ C: Добыча полезных ископаемых</t>
  </si>
  <si>
    <t>Индекс производства - РАЗДЕЛ C: Добыча полезных ископаемых</t>
  </si>
  <si>
    <t>Оборот малых предприятий - РАЗДЕЛ D: Обрабатывающие производства</t>
  </si>
  <si>
    <t>Индекс производства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</si>
  <si>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</si>
  <si>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</si>
  <si>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</si>
  <si>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</si>
  <si>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</si>
  <si>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</si>
  <si>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Инвестиции в основной капитал</t>
  </si>
  <si>
    <t>млн.руб.</t>
  </si>
  <si>
    <t>исп. Иншина Мария Сергеевна, 52-50-72</t>
  </si>
  <si>
    <t xml:space="preserve">       Показатели</t>
  </si>
  <si>
    <t>Единица измерения</t>
  </si>
  <si>
    <t>Предложения района (города)</t>
  </si>
  <si>
    <t xml:space="preserve">Результат рассмотрения </t>
  </si>
  <si>
    <t>отчет</t>
  </si>
  <si>
    <t>оценка</t>
  </si>
  <si>
    <t>прогноз</t>
  </si>
  <si>
    <t>_</t>
  </si>
  <si>
    <t>2.197</t>
  </si>
  <si>
    <t>2.449</t>
  </si>
  <si>
    <t>2.457</t>
  </si>
  <si>
    <t>2.473</t>
  </si>
  <si>
    <t>2.475</t>
  </si>
  <si>
    <t>2.480</t>
  </si>
  <si>
    <t>Оценка 2013 г, прогноз 2014 -2016 год Ахтубинский район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</si>
</sst>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#.##0"/>
  </numFmts>
  <fonts count="8">
    <font>
      <sz val="11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center"/>
    </xf>
    <xf numFmtId="0" fontId="7" fillId="0" borderId="0" xfId="0" applyFont="1" applyFill="1" applyAlignment="1"/>
    <xf numFmtId="0" fontId="4" fillId="0" borderId="0" xfId="0" applyFont="1" applyFill="1" applyAlignment="1"/>
    <xf numFmtId="164" fontId="1" fillId="0" borderId="1" xfId="0" applyNumberFormat="1" applyFont="1" applyFill="1" applyBorder="1" applyAlignment="1">
      <alignment horizontal="left" vertical="top"/>
    </xf>
    <xf numFmtId="164" fontId="1" fillId="0" borderId="15" xfId="0" applyNumberFormat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9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RowHeight="11.25"/>
  <cols>
    <col min="1" max="1" width="31.5703125" style="7" customWidth="1"/>
    <col min="2" max="2" width="9.140625" style="7"/>
    <col min="3" max="3" width="7.5703125" style="7" customWidth="1"/>
    <col min="4" max="4" width="7.42578125" style="7" customWidth="1"/>
    <col min="5" max="5" width="7.5703125" style="7" customWidth="1"/>
    <col min="6" max="6" width="8" style="7" customWidth="1"/>
    <col min="7" max="7" width="7.140625" style="7" customWidth="1"/>
    <col min="8" max="8" width="7.28515625" style="7" customWidth="1"/>
    <col min="9" max="16384" width="9.140625" style="7"/>
  </cols>
  <sheetData>
    <row r="2" spans="1:15">
      <c r="B2" s="7" t="s">
        <v>45</v>
      </c>
    </row>
    <row r="3" spans="1:15">
      <c r="A3" s="35" t="s">
        <v>31</v>
      </c>
      <c r="B3" s="38" t="s">
        <v>32</v>
      </c>
      <c r="C3" s="41" t="s">
        <v>33</v>
      </c>
      <c r="D3" s="41"/>
      <c r="E3" s="41"/>
      <c r="F3" s="41"/>
      <c r="G3" s="41"/>
      <c r="H3" s="41"/>
      <c r="I3" s="41" t="s">
        <v>34</v>
      </c>
      <c r="J3" s="41"/>
      <c r="K3" s="41"/>
      <c r="L3" s="41"/>
      <c r="M3" s="41"/>
      <c r="N3" s="41"/>
    </row>
    <row r="4" spans="1:15">
      <c r="A4" s="36"/>
      <c r="B4" s="39"/>
      <c r="C4" s="1" t="s">
        <v>35</v>
      </c>
      <c r="D4" s="1" t="s">
        <v>35</v>
      </c>
      <c r="E4" s="1" t="s">
        <v>36</v>
      </c>
      <c r="F4" s="32" t="s">
        <v>37</v>
      </c>
      <c r="G4" s="33"/>
      <c r="H4" s="34"/>
      <c r="I4" s="1" t="s">
        <v>35</v>
      </c>
      <c r="J4" s="1" t="s">
        <v>35</v>
      </c>
      <c r="K4" s="1" t="s">
        <v>36</v>
      </c>
      <c r="L4" s="32" t="s">
        <v>37</v>
      </c>
      <c r="M4" s="33"/>
      <c r="N4" s="34"/>
    </row>
    <row r="5" spans="1:15" ht="15" customHeight="1">
      <c r="A5" s="37"/>
      <c r="B5" s="40"/>
      <c r="C5" s="1">
        <v>2011</v>
      </c>
      <c r="D5" s="1">
        <v>2012</v>
      </c>
      <c r="E5" s="1">
        <v>2013</v>
      </c>
      <c r="F5" s="1">
        <v>2014</v>
      </c>
      <c r="G5" s="1">
        <v>2015</v>
      </c>
      <c r="H5" s="1">
        <v>2016</v>
      </c>
      <c r="I5" s="1">
        <v>2011</v>
      </c>
      <c r="J5" s="1">
        <v>2012</v>
      </c>
      <c r="K5" s="1">
        <v>2013</v>
      </c>
      <c r="L5" s="1">
        <v>2014</v>
      </c>
      <c r="M5" s="1">
        <v>2015</v>
      </c>
      <c r="N5" s="1">
        <v>2016</v>
      </c>
    </row>
    <row r="6" spans="1:15" ht="15">
      <c r="A6" s="2" t="s">
        <v>0</v>
      </c>
      <c r="B6" s="3" t="s">
        <v>1</v>
      </c>
      <c r="C6" s="1">
        <v>300</v>
      </c>
      <c r="D6" s="1">
        <v>295</v>
      </c>
      <c r="E6" s="1">
        <v>300</v>
      </c>
      <c r="F6" s="1">
        <v>300</v>
      </c>
      <c r="G6" s="1">
        <v>300</v>
      </c>
      <c r="H6" s="1">
        <v>300</v>
      </c>
      <c r="I6" s="1">
        <v>300</v>
      </c>
      <c r="J6" s="1">
        <v>295</v>
      </c>
      <c r="K6" s="1">
        <v>300</v>
      </c>
      <c r="L6" s="1">
        <v>300</v>
      </c>
      <c r="M6" s="1">
        <v>300</v>
      </c>
      <c r="N6" s="1">
        <v>300</v>
      </c>
      <c r="O6" s="6"/>
    </row>
    <row r="7" spans="1:15" ht="22.5" customHeight="1">
      <c r="A7" s="2" t="s">
        <v>2</v>
      </c>
      <c r="B7" s="3" t="s">
        <v>3</v>
      </c>
      <c r="C7" s="10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0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</row>
    <row r="8" spans="1:15" ht="24.75" customHeight="1">
      <c r="A8" s="2" t="s">
        <v>4</v>
      </c>
      <c r="B8" s="3"/>
      <c r="C8" s="12"/>
      <c r="D8" s="12"/>
      <c r="E8" s="12"/>
      <c r="F8" s="12"/>
      <c r="G8" s="13"/>
      <c r="H8" s="13"/>
      <c r="I8" s="12"/>
      <c r="J8" s="12"/>
      <c r="K8" s="12"/>
      <c r="L8" s="12"/>
      <c r="M8" s="13"/>
      <c r="N8" s="13"/>
    </row>
    <row r="9" spans="1:15" ht="15" customHeight="1">
      <c r="A9" s="2" t="s">
        <v>5</v>
      </c>
      <c r="B9" s="3" t="s">
        <v>3</v>
      </c>
      <c r="C9" s="5">
        <v>0.40799999999999997</v>
      </c>
      <c r="D9" s="5">
        <v>0.39500000000000002</v>
      </c>
      <c r="E9" s="5">
        <v>0.4</v>
      </c>
      <c r="F9" s="5">
        <v>0.40500000000000003</v>
      </c>
      <c r="G9" s="5">
        <v>0.41</v>
      </c>
      <c r="H9" s="5">
        <v>0.41499999999999998</v>
      </c>
      <c r="I9" s="5">
        <v>0.40799999999999997</v>
      </c>
      <c r="J9" s="5">
        <v>0.39500000000000002</v>
      </c>
      <c r="K9" s="5">
        <v>0.4</v>
      </c>
      <c r="L9" s="5">
        <v>0.40500000000000003</v>
      </c>
      <c r="M9" s="5">
        <v>0.41</v>
      </c>
      <c r="N9" s="5">
        <v>0.41499999999999998</v>
      </c>
    </row>
    <row r="10" spans="1:15" ht="22.5" customHeight="1">
      <c r="A10" s="2" t="s">
        <v>6</v>
      </c>
      <c r="B10" s="3" t="s">
        <v>3</v>
      </c>
      <c r="C10" s="5">
        <v>2.8000000000000001E-2</v>
      </c>
      <c r="D10" s="5">
        <v>1.7000000000000001E-2</v>
      </c>
      <c r="E10" s="5">
        <v>1.7000000000000001E-2</v>
      </c>
      <c r="F10" s="5">
        <v>1.7000000000000001E-2</v>
      </c>
      <c r="G10" s="5">
        <v>1.7000000000000001E-2</v>
      </c>
      <c r="H10" s="5">
        <v>1.7000000000000001E-2</v>
      </c>
      <c r="I10" s="5">
        <v>2.8000000000000001E-2</v>
      </c>
      <c r="J10" s="5">
        <v>1.7000000000000001E-2</v>
      </c>
      <c r="K10" s="5">
        <v>1.7000000000000001E-2</v>
      </c>
      <c r="L10" s="5">
        <v>1.7000000000000001E-2</v>
      </c>
      <c r="M10" s="5">
        <v>1.7000000000000001E-2</v>
      </c>
      <c r="N10" s="5">
        <v>1.7000000000000001E-2</v>
      </c>
    </row>
    <row r="11" spans="1:15" ht="11.25" customHeight="1">
      <c r="A11" s="2" t="s">
        <v>7</v>
      </c>
      <c r="B11" s="3" t="s">
        <v>3</v>
      </c>
      <c r="C11" s="5">
        <v>0.26</v>
      </c>
      <c r="D11" s="5">
        <v>0.20599999999999999</v>
      </c>
      <c r="E11" s="5">
        <v>0.20599999999999999</v>
      </c>
      <c r="F11" s="5">
        <v>0.20599999999999999</v>
      </c>
      <c r="G11" s="5">
        <v>0.20599999999999999</v>
      </c>
      <c r="H11" s="5">
        <v>0.20599999999999999</v>
      </c>
      <c r="I11" s="5">
        <v>0.26</v>
      </c>
      <c r="J11" s="5">
        <v>0.20599999999999999</v>
      </c>
      <c r="K11" s="5">
        <v>0.20599999999999999</v>
      </c>
      <c r="L11" s="5">
        <v>0.20599999999999999</v>
      </c>
      <c r="M11" s="5">
        <v>0.20599999999999999</v>
      </c>
      <c r="N11" s="5">
        <v>0.20599999999999999</v>
      </c>
    </row>
    <row r="12" spans="1:15" ht="45">
      <c r="A12" s="2" t="s">
        <v>8</v>
      </c>
      <c r="B12" s="3" t="s">
        <v>3</v>
      </c>
      <c r="C12" s="5">
        <v>0.55100000000000005</v>
      </c>
      <c r="D12" s="5">
        <v>0.66100000000000003</v>
      </c>
      <c r="E12" s="5">
        <v>0.66100000000000003</v>
      </c>
      <c r="F12" s="5">
        <v>0.66300000000000003</v>
      </c>
      <c r="G12" s="5">
        <v>0.66500000000000004</v>
      </c>
      <c r="H12" s="5">
        <v>0.66500000000000004</v>
      </c>
      <c r="I12" s="5">
        <v>0.55100000000000005</v>
      </c>
      <c r="J12" s="5">
        <v>0.66100000000000003</v>
      </c>
      <c r="K12" s="5">
        <v>0.66100000000000003</v>
      </c>
      <c r="L12" s="5">
        <v>0.66300000000000003</v>
      </c>
      <c r="M12" s="5">
        <v>0.66500000000000004</v>
      </c>
      <c r="N12" s="5">
        <v>0.66500000000000004</v>
      </c>
    </row>
    <row r="13" spans="1:15" ht="22.5">
      <c r="A13" s="2" t="s">
        <v>9</v>
      </c>
      <c r="B13" s="3" t="s">
        <v>3</v>
      </c>
      <c r="C13" s="5">
        <v>0.55100000000000005</v>
      </c>
      <c r="D13" s="5">
        <v>0.156</v>
      </c>
      <c r="E13" s="5">
        <v>0.6</v>
      </c>
      <c r="F13" s="5">
        <v>0.65</v>
      </c>
      <c r="G13" s="5">
        <v>0.66</v>
      </c>
      <c r="H13" s="5">
        <v>0.67</v>
      </c>
      <c r="I13" s="5">
        <v>0.55100000000000005</v>
      </c>
      <c r="J13" s="5">
        <v>0.156</v>
      </c>
      <c r="K13" s="5">
        <v>0.6</v>
      </c>
      <c r="L13" s="5">
        <v>0.65</v>
      </c>
      <c r="M13" s="5">
        <v>0.66</v>
      </c>
      <c r="N13" s="5">
        <v>0.67</v>
      </c>
    </row>
    <row r="14" spans="1:15">
      <c r="A14" s="2" t="s">
        <v>10</v>
      </c>
      <c r="B14" s="3" t="s">
        <v>3</v>
      </c>
      <c r="C14" s="5">
        <v>0.39900000000000002</v>
      </c>
      <c r="D14" s="12">
        <v>1014</v>
      </c>
      <c r="E14" s="12">
        <v>1022</v>
      </c>
      <c r="F14" s="12">
        <v>1040</v>
      </c>
      <c r="G14" s="12">
        <v>1034</v>
      </c>
      <c r="H14" s="12">
        <v>1040</v>
      </c>
      <c r="I14" s="5">
        <v>0.39900000000000002</v>
      </c>
      <c r="J14" s="12">
        <v>1014</v>
      </c>
      <c r="K14" s="12">
        <v>1022</v>
      </c>
      <c r="L14" s="12">
        <v>1040</v>
      </c>
      <c r="M14" s="12">
        <v>1034</v>
      </c>
      <c r="N14" s="12">
        <v>1040</v>
      </c>
    </row>
    <row r="15" spans="1:15" ht="33.75">
      <c r="A15" s="2" t="s">
        <v>11</v>
      </c>
      <c r="B15" s="3" t="s">
        <v>3</v>
      </c>
      <c r="C15" s="5">
        <v>0.19900000000000001</v>
      </c>
      <c r="D15" s="5">
        <v>0.16200000000000001</v>
      </c>
      <c r="E15" s="5">
        <v>0.21</v>
      </c>
      <c r="F15" s="5">
        <v>0.22</v>
      </c>
      <c r="G15" s="5">
        <v>0.23</v>
      </c>
      <c r="H15" s="5">
        <v>0.24</v>
      </c>
      <c r="I15" s="5">
        <v>0.19900000000000001</v>
      </c>
      <c r="J15" s="5">
        <v>0.16200000000000001</v>
      </c>
      <c r="K15" s="5">
        <v>0.21</v>
      </c>
      <c r="L15" s="5">
        <v>0.22</v>
      </c>
      <c r="M15" s="5">
        <v>0.23</v>
      </c>
      <c r="N15" s="5">
        <v>0.24</v>
      </c>
    </row>
    <row r="16" spans="1:15" ht="12">
      <c r="A16" s="2" t="s">
        <v>12</v>
      </c>
      <c r="B16" s="3" t="s">
        <v>13</v>
      </c>
      <c r="C16" s="8">
        <v>2383</v>
      </c>
      <c r="D16" s="14">
        <v>3015</v>
      </c>
      <c r="E16" s="15">
        <f>D16*E17*E18/10000</f>
        <v>3415.9949999999999</v>
      </c>
      <c r="F16" s="15">
        <f t="shared" ref="F16:H16" si="0">E16*F17*F18/10000</f>
        <v>3755.3741032499997</v>
      </c>
      <c r="G16" s="15">
        <f t="shared" si="0"/>
        <v>4211.5206187012609</v>
      </c>
      <c r="H16" s="15">
        <f t="shared" si="0"/>
        <v>4763.1877045449392</v>
      </c>
      <c r="I16" s="8">
        <v>2383</v>
      </c>
      <c r="J16" s="14">
        <v>3015</v>
      </c>
      <c r="K16" s="15">
        <f>J16*K17*K18/10000</f>
        <v>3415.9949999999999</v>
      </c>
      <c r="L16" s="15">
        <f t="shared" ref="L16" si="1">K16*L17*L18/10000</f>
        <v>3755.3741032499997</v>
      </c>
      <c r="M16" s="15">
        <f t="shared" ref="M16" si="2">L16*M17*M18/10000</f>
        <v>4211.5206187012609</v>
      </c>
      <c r="N16" s="15">
        <f t="shared" ref="N16" si="3">M16*N17*N18/10000</f>
        <v>4763.1877045449392</v>
      </c>
    </row>
    <row r="17" spans="1:14" ht="25.5" customHeight="1">
      <c r="A17" s="2" t="s">
        <v>14</v>
      </c>
      <c r="B17" s="3" t="s">
        <v>15</v>
      </c>
      <c r="C17" s="16">
        <v>124.28</v>
      </c>
      <c r="D17" s="14">
        <f>D16/D18/C16*10000</f>
        <v>120.03908138052508</v>
      </c>
      <c r="E17" s="14">
        <v>110</v>
      </c>
      <c r="F17" s="14">
        <v>105</v>
      </c>
      <c r="G17" s="14">
        <v>105.5</v>
      </c>
      <c r="H17" s="17">
        <v>107</v>
      </c>
      <c r="I17" s="16">
        <v>124.28</v>
      </c>
      <c r="J17" s="14">
        <f>J16/J18/I16*10000</f>
        <v>120.03908138052508</v>
      </c>
      <c r="K17" s="14">
        <v>110</v>
      </c>
      <c r="L17" s="14">
        <v>105</v>
      </c>
      <c r="M17" s="14">
        <v>105.5</v>
      </c>
      <c r="N17" s="17">
        <v>107</v>
      </c>
    </row>
    <row r="18" spans="1:14" ht="12">
      <c r="A18" s="2" t="s">
        <v>16</v>
      </c>
      <c r="B18" s="3" t="s">
        <v>17</v>
      </c>
      <c r="C18" s="16">
        <v>116.7</v>
      </c>
      <c r="D18" s="14">
        <v>105.4</v>
      </c>
      <c r="E18" s="14">
        <v>103</v>
      </c>
      <c r="F18" s="14">
        <v>104.7</v>
      </c>
      <c r="G18" s="14">
        <v>106.3</v>
      </c>
      <c r="H18" s="17">
        <v>105.7</v>
      </c>
      <c r="I18" s="16">
        <v>116.7</v>
      </c>
      <c r="J18" s="14">
        <v>105.4</v>
      </c>
      <c r="K18" s="14">
        <v>103</v>
      </c>
      <c r="L18" s="14">
        <v>104.7</v>
      </c>
      <c r="M18" s="14">
        <v>106.3</v>
      </c>
      <c r="N18" s="17">
        <v>105.7</v>
      </c>
    </row>
    <row r="19" spans="1:14" ht="22.5">
      <c r="A19" s="2" t="s">
        <v>4</v>
      </c>
      <c r="B19" s="3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2.5">
      <c r="A20" s="2" t="s">
        <v>18</v>
      </c>
      <c r="B20" s="3" t="s">
        <v>13</v>
      </c>
      <c r="C20" s="18" t="s">
        <v>38</v>
      </c>
      <c r="D20" s="18" t="s">
        <v>38</v>
      </c>
      <c r="E20" s="18" t="s">
        <v>38</v>
      </c>
      <c r="F20" s="18" t="s">
        <v>38</v>
      </c>
      <c r="G20" s="18" t="s">
        <v>38</v>
      </c>
      <c r="H20" s="18" t="s">
        <v>38</v>
      </c>
      <c r="I20" s="18" t="s">
        <v>38</v>
      </c>
      <c r="J20" s="18" t="s">
        <v>38</v>
      </c>
      <c r="K20" s="18" t="s">
        <v>38</v>
      </c>
      <c r="L20" s="18" t="s">
        <v>38</v>
      </c>
      <c r="M20" s="18" t="s">
        <v>38</v>
      </c>
      <c r="N20" s="18" t="s">
        <v>38</v>
      </c>
    </row>
    <row r="21" spans="1:14" ht="33.75">
      <c r="A21" s="2" t="s">
        <v>19</v>
      </c>
      <c r="B21" s="3" t="s">
        <v>15</v>
      </c>
      <c r="C21" s="18" t="s">
        <v>38</v>
      </c>
      <c r="D21" s="18" t="s">
        <v>38</v>
      </c>
      <c r="E21" s="18" t="s">
        <v>38</v>
      </c>
      <c r="F21" s="18" t="s">
        <v>38</v>
      </c>
      <c r="G21" s="18" t="s">
        <v>38</v>
      </c>
      <c r="H21" s="18" t="s">
        <v>38</v>
      </c>
      <c r="I21" s="18" t="s">
        <v>38</v>
      </c>
      <c r="J21" s="18" t="s">
        <v>38</v>
      </c>
      <c r="K21" s="18" t="s">
        <v>38</v>
      </c>
      <c r="L21" s="18" t="s">
        <v>38</v>
      </c>
      <c r="M21" s="18" t="s">
        <v>38</v>
      </c>
      <c r="N21" s="18" t="s">
        <v>38</v>
      </c>
    </row>
    <row r="22" spans="1:14">
      <c r="A22" s="2" t="s">
        <v>16</v>
      </c>
      <c r="B22" s="3" t="s">
        <v>17</v>
      </c>
      <c r="C22" s="19">
        <v>125.1</v>
      </c>
      <c r="D22" s="19">
        <v>109.9</v>
      </c>
      <c r="E22" s="5">
        <v>98.3</v>
      </c>
      <c r="F22" s="5">
        <v>103.5</v>
      </c>
      <c r="G22" s="5">
        <v>105.7</v>
      </c>
      <c r="H22" s="5">
        <v>105.5</v>
      </c>
      <c r="I22" s="19">
        <v>125.1</v>
      </c>
      <c r="J22" s="19">
        <v>109.9</v>
      </c>
      <c r="K22" s="5">
        <v>98.3</v>
      </c>
      <c r="L22" s="5">
        <v>103.5</v>
      </c>
      <c r="M22" s="5">
        <v>105.7</v>
      </c>
      <c r="N22" s="5">
        <v>105.5</v>
      </c>
    </row>
    <row r="23" spans="1:14" ht="22.5">
      <c r="A23" s="2" t="s">
        <v>20</v>
      </c>
      <c r="B23" s="3" t="s">
        <v>13</v>
      </c>
      <c r="C23" s="8">
        <v>434.1</v>
      </c>
      <c r="D23" s="5">
        <v>513.4</v>
      </c>
      <c r="E23" s="15">
        <f>D23*E24*E25/10000</f>
        <v>573.87851999999998</v>
      </c>
      <c r="F23" s="15">
        <f t="shared" ref="F23:H23" si="4">E23*F24*F25/10000</f>
        <v>629.05407030539993</v>
      </c>
      <c r="G23" s="15">
        <f t="shared" si="4"/>
        <v>700.8165586458399</v>
      </c>
      <c r="H23" s="20">
        <f t="shared" si="4"/>
        <v>790.36689850960533</v>
      </c>
      <c r="I23" s="8">
        <v>434.1</v>
      </c>
      <c r="J23" s="5">
        <v>513.4</v>
      </c>
      <c r="K23" s="15">
        <f>J23*K24*K25/10000</f>
        <v>573.87851999999998</v>
      </c>
      <c r="L23" s="15">
        <f t="shared" ref="L23" si="5">K23*L24*L25/10000</f>
        <v>629.05407030539993</v>
      </c>
      <c r="M23" s="15">
        <f t="shared" ref="M23" si="6">L23*M24*M25/10000</f>
        <v>700.8165586458399</v>
      </c>
      <c r="N23" s="20">
        <f t="shared" ref="N23" si="7">M23*N24*N25/10000</f>
        <v>790.36689850960533</v>
      </c>
    </row>
    <row r="24" spans="1:14" ht="24.75" customHeight="1">
      <c r="A24" s="2" t="s">
        <v>21</v>
      </c>
      <c r="B24" s="3" t="s">
        <v>15</v>
      </c>
      <c r="C24" s="21">
        <v>130.19999999999999</v>
      </c>
      <c r="D24" s="15">
        <f>D23/D25/C23*10000</f>
        <v>111.78419684121461</v>
      </c>
      <c r="E24" s="15">
        <v>108</v>
      </c>
      <c r="F24" s="15">
        <v>105.5</v>
      </c>
      <c r="G24" s="15">
        <v>105.5</v>
      </c>
      <c r="H24" s="20">
        <v>107</v>
      </c>
      <c r="I24" s="21">
        <v>130.19999999999999</v>
      </c>
      <c r="J24" s="15">
        <f>J23/J25/I23*10000</f>
        <v>111.78419684121461</v>
      </c>
      <c r="K24" s="15">
        <v>108</v>
      </c>
      <c r="L24" s="15">
        <v>105.5</v>
      </c>
      <c r="M24" s="15">
        <v>105.5</v>
      </c>
      <c r="N24" s="20">
        <v>107</v>
      </c>
    </row>
    <row r="25" spans="1:14">
      <c r="A25" s="2" t="s">
        <v>16</v>
      </c>
      <c r="B25" s="3" t="s">
        <v>17</v>
      </c>
      <c r="C25" s="5">
        <v>114.6</v>
      </c>
      <c r="D25" s="5">
        <v>105.8</v>
      </c>
      <c r="E25" s="5">
        <v>103.5</v>
      </c>
      <c r="F25" s="5">
        <v>103.9</v>
      </c>
      <c r="G25" s="5">
        <v>105.6</v>
      </c>
      <c r="H25" s="5">
        <v>105.4</v>
      </c>
      <c r="I25" s="5">
        <v>114.6</v>
      </c>
      <c r="J25" s="5">
        <v>105.8</v>
      </c>
      <c r="K25" s="5">
        <v>103.5</v>
      </c>
      <c r="L25" s="5">
        <v>103.9</v>
      </c>
      <c r="M25" s="5">
        <v>105.6</v>
      </c>
      <c r="N25" s="5">
        <v>105.4</v>
      </c>
    </row>
    <row r="26" spans="1:14" ht="33.75">
      <c r="A26" s="2" t="s">
        <v>22</v>
      </c>
      <c r="B26" s="3" t="s">
        <v>13</v>
      </c>
      <c r="C26" s="22">
        <v>19.100000000000001</v>
      </c>
      <c r="D26" s="22">
        <v>10.7</v>
      </c>
      <c r="E26" s="11">
        <f>D26*E27*E28/10000</f>
        <v>11.968645499999999</v>
      </c>
      <c r="F26" s="11">
        <f t="shared" ref="F26:H26" si="8">E26*F27*F28/10000</f>
        <v>13.538931789599999</v>
      </c>
      <c r="G26" s="11">
        <f t="shared" si="8"/>
        <v>15.315239640395522</v>
      </c>
      <c r="H26" s="11">
        <f t="shared" si="8"/>
        <v>16.705863399743436</v>
      </c>
      <c r="I26" s="22">
        <v>19.100000000000001</v>
      </c>
      <c r="J26" s="22">
        <v>10.7</v>
      </c>
      <c r="K26" s="11">
        <f>J26*K27*K28/10000</f>
        <v>11.968645499999999</v>
      </c>
      <c r="L26" s="11">
        <f t="shared" ref="L26" si="9">K26*L27*L28/10000</f>
        <v>13.538931789599999</v>
      </c>
      <c r="M26" s="11">
        <f t="shared" ref="M26" si="10">L26*M27*M28/10000</f>
        <v>15.315239640395522</v>
      </c>
      <c r="N26" s="11">
        <f t="shared" ref="N26" si="11">M26*N27*N28/10000</f>
        <v>16.705863399743436</v>
      </c>
    </row>
    <row r="27" spans="1:14" ht="33.75">
      <c r="A27" s="2" t="s">
        <v>23</v>
      </c>
      <c r="B27" s="3" t="s">
        <v>15</v>
      </c>
      <c r="C27" s="21">
        <v>64.78</v>
      </c>
      <c r="D27" s="11">
        <v>55.36</v>
      </c>
      <c r="E27" s="15">
        <v>100.5</v>
      </c>
      <c r="F27" s="15">
        <v>101</v>
      </c>
      <c r="G27" s="15">
        <v>101</v>
      </c>
      <c r="H27" s="20">
        <v>101</v>
      </c>
      <c r="I27" s="21">
        <v>64.78</v>
      </c>
      <c r="J27" s="11">
        <v>55.36</v>
      </c>
      <c r="K27" s="15">
        <v>100.5</v>
      </c>
      <c r="L27" s="15">
        <v>101</v>
      </c>
      <c r="M27" s="15">
        <v>101</v>
      </c>
      <c r="N27" s="20">
        <v>101</v>
      </c>
    </row>
    <row r="28" spans="1:14">
      <c r="A28" s="2" t="s">
        <v>16</v>
      </c>
      <c r="B28" s="3" t="s">
        <v>17</v>
      </c>
      <c r="C28" s="23">
        <v>112.1</v>
      </c>
      <c r="D28" s="24">
        <v>101.2</v>
      </c>
      <c r="E28" s="25">
        <v>111.3</v>
      </c>
      <c r="F28" s="25">
        <v>112</v>
      </c>
      <c r="G28" s="25">
        <v>112</v>
      </c>
      <c r="H28" s="26">
        <v>108</v>
      </c>
      <c r="I28" s="23">
        <v>112.1</v>
      </c>
      <c r="J28" s="24">
        <v>101.2</v>
      </c>
      <c r="K28" s="25">
        <v>111.3</v>
      </c>
      <c r="L28" s="25">
        <v>112</v>
      </c>
      <c r="M28" s="25">
        <v>112</v>
      </c>
      <c r="N28" s="26">
        <v>108</v>
      </c>
    </row>
    <row r="29" spans="1:14" ht="22.5">
      <c r="A29" s="2" t="s">
        <v>24</v>
      </c>
      <c r="B29" s="3" t="s">
        <v>13</v>
      </c>
      <c r="C29" s="8">
        <v>219.3</v>
      </c>
      <c r="D29" s="15">
        <v>167.4</v>
      </c>
      <c r="E29" s="15">
        <f>D29*E30*E31/10000</f>
        <v>183.63512159999999</v>
      </c>
      <c r="F29" s="15">
        <f t="shared" ref="F29:H29" si="12">E29*F30*F31/10000</f>
        <v>194.93786333447997</v>
      </c>
      <c r="G29" s="15">
        <f t="shared" si="12"/>
        <v>204.30404285411174</v>
      </c>
      <c r="H29" s="20">
        <f t="shared" si="12"/>
        <v>224.3217529729576</v>
      </c>
      <c r="I29" s="8">
        <v>219.3</v>
      </c>
      <c r="J29" s="15">
        <v>167.4</v>
      </c>
      <c r="K29" s="15">
        <f>J29*K30*K31/10000</f>
        <v>183.63512159999999</v>
      </c>
      <c r="L29" s="15">
        <f t="shared" ref="L29" si="13">K29*L30*L31/10000</f>
        <v>194.93786333447997</v>
      </c>
      <c r="M29" s="15">
        <f t="shared" ref="M29" si="14">L29*M30*M31/10000</f>
        <v>204.30404285411174</v>
      </c>
      <c r="N29" s="20">
        <f t="shared" ref="N29" si="15">M29*N30*N31/10000</f>
        <v>224.3217529729576</v>
      </c>
    </row>
    <row r="30" spans="1:14" ht="33.75">
      <c r="A30" s="2" t="s">
        <v>25</v>
      </c>
      <c r="B30" s="3" t="s">
        <v>15</v>
      </c>
      <c r="C30" s="21">
        <v>112.2</v>
      </c>
      <c r="D30" s="15">
        <v>70.2</v>
      </c>
      <c r="E30" s="15">
        <v>103.1</v>
      </c>
      <c r="F30" s="15">
        <v>101.1</v>
      </c>
      <c r="G30" s="15">
        <v>100.1</v>
      </c>
      <c r="H30" s="20">
        <v>103</v>
      </c>
      <c r="I30" s="21">
        <v>112.2</v>
      </c>
      <c r="J30" s="15">
        <v>70.2</v>
      </c>
      <c r="K30" s="15">
        <v>103.1</v>
      </c>
      <c r="L30" s="15">
        <v>101.1</v>
      </c>
      <c r="M30" s="15">
        <v>100.1</v>
      </c>
      <c r="N30" s="20">
        <v>103</v>
      </c>
    </row>
    <row r="31" spans="1:14">
      <c r="A31" s="2" t="s">
        <v>16</v>
      </c>
      <c r="B31" s="3" t="s">
        <v>17</v>
      </c>
      <c r="C31" s="23">
        <v>110.1</v>
      </c>
      <c r="D31" s="24">
        <v>108.6</v>
      </c>
      <c r="E31" s="27">
        <v>106.4</v>
      </c>
      <c r="F31" s="27">
        <v>105</v>
      </c>
      <c r="G31" s="27">
        <v>104.7</v>
      </c>
      <c r="H31" s="28">
        <v>106.6</v>
      </c>
      <c r="I31" s="23">
        <v>110.1</v>
      </c>
      <c r="J31" s="24">
        <v>108.6</v>
      </c>
      <c r="K31" s="27">
        <v>106.4</v>
      </c>
      <c r="L31" s="27">
        <v>105</v>
      </c>
      <c r="M31" s="27">
        <v>104.7</v>
      </c>
      <c r="N31" s="28">
        <v>106.6</v>
      </c>
    </row>
    <row r="32" spans="1:14" ht="56.25">
      <c r="A32" s="2" t="s">
        <v>26</v>
      </c>
      <c r="B32" s="3" t="s">
        <v>13</v>
      </c>
      <c r="C32" s="8">
        <v>1307.7</v>
      </c>
      <c r="D32" s="15">
        <v>1742.3</v>
      </c>
      <c r="E32" s="15">
        <f>D32*E33*E34/10000</f>
        <v>2127.8709900000003</v>
      </c>
      <c r="F32" s="15">
        <f t="shared" ref="F32:H32" si="16">E32*F33*F34/10000</f>
        <v>2386.1094133464003</v>
      </c>
      <c r="G32" s="15">
        <f t="shared" si="16"/>
        <v>2673.134514677839</v>
      </c>
      <c r="H32" s="20">
        <f t="shared" si="16"/>
        <v>3008.6797246327751</v>
      </c>
      <c r="I32" s="8">
        <v>1307.7</v>
      </c>
      <c r="J32" s="15">
        <v>1742.3</v>
      </c>
      <c r="K32" s="15">
        <f>J32*K33*K34/10000</f>
        <v>2127.8709900000003</v>
      </c>
      <c r="L32" s="15">
        <f t="shared" ref="L32" si="17">K32*L33*L34/10000</f>
        <v>2386.1094133464003</v>
      </c>
      <c r="M32" s="15">
        <f t="shared" ref="M32" si="18">L32*M33*M34/10000</f>
        <v>2673.134514677839</v>
      </c>
      <c r="N32" s="20">
        <f t="shared" ref="N32" si="19">M32*N33*N34/10000</f>
        <v>3008.6797246327751</v>
      </c>
    </row>
    <row r="33" spans="1:14" ht="56.25">
      <c r="A33" s="2" t="s">
        <v>27</v>
      </c>
      <c r="B33" s="3" t="s">
        <v>15</v>
      </c>
      <c r="C33" s="21">
        <v>148.1</v>
      </c>
      <c r="D33" s="15">
        <f>D32/C32/D34*10000</f>
        <v>126.28807787052045</v>
      </c>
      <c r="E33" s="15">
        <v>115</v>
      </c>
      <c r="F33" s="15">
        <v>107</v>
      </c>
      <c r="G33" s="15">
        <v>107</v>
      </c>
      <c r="H33" s="20">
        <v>107.5</v>
      </c>
      <c r="I33" s="21">
        <v>148.1</v>
      </c>
      <c r="J33" s="15">
        <f>J32/I32/J34*10000</f>
        <v>126.28807787052045</v>
      </c>
      <c r="K33" s="15">
        <v>115</v>
      </c>
      <c r="L33" s="15">
        <v>107</v>
      </c>
      <c r="M33" s="15">
        <v>107</v>
      </c>
      <c r="N33" s="20">
        <v>107.5</v>
      </c>
    </row>
    <row r="34" spans="1:14" ht="12" thickBot="1">
      <c r="A34" s="2" t="s">
        <v>16</v>
      </c>
      <c r="B34" s="3" t="s">
        <v>17</v>
      </c>
      <c r="C34" s="29">
        <v>108</v>
      </c>
      <c r="D34" s="30">
        <v>105.5</v>
      </c>
      <c r="E34" s="31">
        <v>106.2</v>
      </c>
      <c r="F34" s="31">
        <v>104.8</v>
      </c>
      <c r="G34" s="31">
        <v>104.7</v>
      </c>
      <c r="H34" s="31">
        <v>104.7</v>
      </c>
      <c r="I34" s="29">
        <v>108</v>
      </c>
      <c r="J34" s="30">
        <v>105.5</v>
      </c>
      <c r="K34" s="31">
        <v>106.2</v>
      </c>
      <c r="L34" s="31">
        <v>104.8</v>
      </c>
      <c r="M34" s="31">
        <v>104.7</v>
      </c>
      <c r="N34" s="31">
        <v>104.7</v>
      </c>
    </row>
    <row r="35" spans="1:14" ht="12.75" thickBot="1">
      <c r="A35" s="2" t="s">
        <v>28</v>
      </c>
      <c r="B35" s="3" t="s">
        <v>29</v>
      </c>
      <c r="C35" s="9">
        <v>27.4</v>
      </c>
      <c r="D35" s="5">
        <v>88.4</v>
      </c>
      <c r="E35" s="5">
        <v>89</v>
      </c>
      <c r="F35" s="5">
        <v>90</v>
      </c>
      <c r="G35" s="5">
        <v>150</v>
      </c>
      <c r="H35" s="5">
        <v>150</v>
      </c>
      <c r="I35" s="9">
        <v>27.4</v>
      </c>
      <c r="J35" s="5">
        <v>88.4</v>
      </c>
      <c r="K35" s="5">
        <v>89</v>
      </c>
      <c r="L35" s="5">
        <v>90</v>
      </c>
      <c r="M35" s="5">
        <v>150</v>
      </c>
      <c r="N35" s="5">
        <v>150</v>
      </c>
    </row>
    <row r="36" spans="1:14">
      <c r="A36" s="4" t="s">
        <v>30</v>
      </c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</sheetData>
  <mergeCells count="6">
    <mergeCell ref="F4:H4"/>
    <mergeCell ref="L4:N4"/>
    <mergeCell ref="A3:A5"/>
    <mergeCell ref="B3:B5"/>
    <mergeCell ref="C3:H3"/>
    <mergeCell ref="I3:N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25/1</dc:creator>
  <cp:lastModifiedBy>25/1</cp:lastModifiedBy>
  <cp:lastPrinted>2013-06-03T12:00:18Z</cp:lastPrinted>
  <dcterms:created xsi:type="dcterms:W3CDTF">2013-05-23T11:18:49Z</dcterms:created>
  <dcterms:modified xsi:type="dcterms:W3CDTF">2014-01-13T11:04:32Z</dcterms:modified>
</cp:coreProperties>
</file>